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285" activeTab="0"/>
  </bookViews>
  <sheets>
    <sheet name="final standing" sheetId="1" r:id="rId1"/>
    <sheet name="4th round_schedule" sheetId="2" r:id="rId2"/>
    <sheet name="5th round_schedul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<sst xmlns="http://schemas.openxmlformats.org/spreadsheetml/2006/main" count="139" uniqueCount="95">
  <si>
    <t>Pořadí</t>
  </si>
  <si>
    <t>Tým</t>
  </si>
  <si>
    <t>B</t>
  </si>
  <si>
    <t>E</t>
  </si>
  <si>
    <t>K</t>
  </si>
  <si>
    <t>Ep</t>
  </si>
  <si>
    <t>Kp</t>
  </si>
  <si>
    <t>PP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</si>
  <si>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</si>
  <si>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</si>
  <si>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</si>
  <si>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</si>
  <si>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</si>
  <si>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</si>
  <si>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</si>
  <si>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</si>
  <si>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</si>
  <si>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</si>
  <si>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</si>
  <si>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</si>
  <si>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</si>
  <si>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</si>
  <si>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</si>
  <si>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</si>
  <si>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</si>
  <si>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</si>
  <si>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</si>
  <si>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</si>
  <si>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</si>
  <si>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</si>
  <si>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</si>
  <si>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</si>
  <si>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</si>
  <si>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</si>
  <si>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</si>
  <si>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</si>
  <si>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</si>
  <si>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</si>
  <si>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</si>
  <si>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</si>
  <si>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Václav Pořt</t>
  </si>
  <si>
    <t>14.LETÍCÍ KAMENY TROPHY</t>
  </si>
  <si>
    <t>(16.2. - 18.2.2018)</t>
  </si>
  <si>
    <t>Dráha č.1 / Sheet No. 1</t>
  </si>
  <si>
    <t>Dráha č.2 / Sheet No. 2</t>
  </si>
  <si>
    <t>Dráha č.3 / Sheet No. 3</t>
  </si>
  <si>
    <t>Dráha č.4 / Sheet No. 4</t>
  </si>
  <si>
    <t>Savona H</t>
  </si>
  <si>
    <t>Sem Tam Brno</t>
  </si>
  <si>
    <t>Kingfishers</t>
  </si>
  <si>
    <t>Marlex Team</t>
  </si>
  <si>
    <t>4.Round</t>
  </si>
  <si>
    <t>TEAMS 1 - 8</t>
  </si>
  <si>
    <t>Kolibris 2</t>
  </si>
  <si>
    <t>St.-Petersburg /Al.Stukalskii/</t>
  </si>
  <si>
    <t>Krause</t>
  </si>
  <si>
    <t>Sopot Team</t>
  </si>
  <si>
    <t>Kolibris 1</t>
  </si>
  <si>
    <t>Zbraslav OH</t>
  </si>
  <si>
    <t>TEAMS 9 - 16</t>
  </si>
  <si>
    <t>Ledoborci 7</t>
  </si>
  <si>
    <t>Liboc 3</t>
  </si>
  <si>
    <t>Zbraslav W</t>
  </si>
  <si>
    <t>Russian Junior</t>
  </si>
  <si>
    <t>CC Poprad</t>
  </si>
  <si>
    <t>Savona M</t>
  </si>
  <si>
    <t>St.-Petersburg /Baksheeva/</t>
  </si>
  <si>
    <t>TEAMS 17 - 24</t>
  </si>
  <si>
    <t>Interlaken</t>
  </si>
  <si>
    <t>Dion YB</t>
  </si>
  <si>
    <t>St.-Petersburg /Morozov/</t>
  </si>
  <si>
    <t>Deaf-Girl</t>
  </si>
  <si>
    <t>Deaf-Man</t>
  </si>
  <si>
    <t>Tabery</t>
  </si>
  <si>
    <t>Oberstdorf /Knoll/</t>
  </si>
  <si>
    <t>TEAMS 25 - 32</t>
  </si>
  <si>
    <t>Team Pluta</t>
  </si>
  <si>
    <t>Liboc</t>
  </si>
  <si>
    <t>Oberstdorf /Messenzehl/</t>
  </si>
  <si>
    <t>St.-Petersburg /Nizovtseva/</t>
  </si>
  <si>
    <t>KK Daruma</t>
  </si>
  <si>
    <t>CZE Seniors</t>
  </si>
  <si>
    <t>POS Lodz</t>
  </si>
  <si>
    <t>Savona 6</t>
  </si>
  <si>
    <t>FINAL</t>
  </si>
  <si>
    <t>SEMIFINAL 1-8</t>
  </si>
  <si>
    <t>SEMIFINAL 9-16</t>
  </si>
  <si>
    <t>Sopot Curling</t>
  </si>
  <si>
    <t>St. Petersburg M</t>
  </si>
  <si>
    <t>St. - Petersburg W</t>
  </si>
  <si>
    <t>Poprad</t>
  </si>
  <si>
    <t>Ledo 7</t>
  </si>
  <si>
    <t>St. Petersburg W</t>
  </si>
  <si>
    <t>Final standing</t>
  </si>
  <si>
    <t>Konečné pořadí všech týmů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</si>
</sst>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HelvLight"/>
      <family val="0"/>
    </font>
    <font>
      <b/>
      <sz val="11"/>
      <color indexed="9"/>
      <name val="Verdana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Verdana"/>
      <family val="2"/>
    </font>
    <font>
      <b/>
      <sz val="2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33" borderId="16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33" borderId="20" xfId="0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20" fontId="15" fillId="34" borderId="0" xfId="0" applyNumberFormat="1" applyFont="1" applyFill="1" applyAlignment="1">
      <alignment horizontal="left"/>
    </xf>
    <xf numFmtId="0" fontId="10" fillId="35" borderId="17" xfId="0" applyFont="1" applyFill="1" applyBorder="1" applyAlignment="1">
      <alignment horizontal="left"/>
    </xf>
    <xf numFmtId="14" fontId="14" fillId="36" borderId="0" xfId="0" applyNumberFormat="1" applyFont="1" applyFill="1" applyAlignment="1">
      <alignment horizontal="left"/>
    </xf>
    <xf numFmtId="0" fontId="2" fillId="37" borderId="0" xfId="0" applyFont="1" applyFill="1" applyAlignment="1">
      <alignment horizontal="right"/>
    </xf>
    <xf numFmtId="0" fontId="3" fillId="37" borderId="0" xfId="0" applyFont="1" applyFill="1" applyAlignment="1">
      <alignment horizontal="right"/>
    </xf>
    <xf numFmtId="0" fontId="6" fillId="37" borderId="0" xfId="0" applyFont="1" applyFill="1" applyAlignment="1">
      <alignment horizontal="left"/>
    </xf>
    <xf numFmtId="0" fontId="12" fillId="37" borderId="0" xfId="0" applyFont="1" applyFill="1" applyAlignment="1">
      <alignment horizontal="left"/>
    </xf>
    <xf numFmtId="0" fontId="12" fillId="37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3" borderId="25" xfId="0" applyFont="1" applyFill="1" applyBorder="1" applyAlignment="1">
      <alignment horizontal="right"/>
    </xf>
    <xf numFmtId="14" fontId="14" fillId="0" borderId="0" xfId="0" applyNumberFormat="1" applyFont="1" applyFill="1" applyAlignment="1">
      <alignment horizontal="left"/>
    </xf>
    <xf numFmtId="0" fontId="14" fillId="35" borderId="26" xfId="0" applyFont="1" applyFill="1" applyBorder="1" applyAlignment="1">
      <alignment horizontal="left"/>
    </xf>
    <xf numFmtId="0" fontId="14" fillId="35" borderId="27" xfId="0" applyFont="1" applyFill="1" applyBorder="1" applyAlignment="1">
      <alignment horizontal="left"/>
    </xf>
    <xf numFmtId="0" fontId="14" fillId="35" borderId="12" xfId="0" applyFont="1" applyFill="1" applyBorder="1" applyAlignment="1">
      <alignment horizontal="left"/>
    </xf>
    <xf numFmtId="0" fontId="14" fillId="35" borderId="28" xfId="0" applyFont="1" applyFill="1" applyBorder="1" applyAlignment="1">
      <alignment horizontal="left"/>
    </xf>
    <xf numFmtId="0" fontId="14" fillId="35" borderId="29" xfId="0" applyFont="1" applyFill="1" applyBorder="1" applyAlignment="1">
      <alignment horizontal="left"/>
    </xf>
    <xf numFmtId="0" fontId="14" fillId="35" borderId="30" xfId="0" applyFont="1" applyFill="1" applyBorder="1" applyAlignment="1">
      <alignment horizontal="left"/>
    </xf>
    <xf numFmtId="0" fontId="14" fillId="38" borderId="29" xfId="0" applyFont="1" applyFill="1" applyBorder="1" applyAlignment="1">
      <alignment horizontal="left"/>
    </xf>
    <xf numFmtId="0" fontId="14" fillId="38" borderId="26" xfId="0" applyFont="1" applyFill="1" applyBorder="1" applyAlignment="1">
      <alignment horizontal="left"/>
    </xf>
    <xf numFmtId="0" fontId="14" fillId="38" borderId="27" xfId="0" applyFont="1" applyFill="1" applyBorder="1" applyAlignment="1">
      <alignment horizontal="left"/>
    </xf>
    <xf numFmtId="0" fontId="14" fillId="38" borderId="30" xfId="0" applyFont="1" applyFill="1" applyBorder="1" applyAlignment="1">
      <alignment horizontal="left"/>
    </xf>
    <xf numFmtId="0" fontId="14" fillId="38" borderId="12" xfId="0" applyFont="1" applyFill="1" applyBorder="1" applyAlignment="1">
      <alignment horizontal="left"/>
    </xf>
    <xf numFmtId="0" fontId="14" fillId="38" borderId="28" xfId="0" applyFont="1" applyFill="1" applyBorder="1" applyAlignment="1">
      <alignment horizontal="left"/>
    </xf>
    <xf numFmtId="0" fontId="7" fillId="33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33" fillId="33" borderId="32" xfId="0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34" fillId="33" borderId="25" xfId="0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1" fillId="33" borderId="33" xfId="0" applyFont="1" applyFill="1" applyBorder="1" applyAlignment="1">
      <alignment horizontal="right"/>
    </xf>
    <xf numFmtId="0" fontId="3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19050</xdr:colOff>
      <xdr:row>2</xdr:row>
      <xdr:rowOff>76200</xdr:rowOff>
    </xdr:to>
    <xdr:pic>
      <xdr:nvPicPr>
        <xdr:cNvPr id="1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19050</xdr:colOff>
      <xdr:row>2</xdr:row>
      <xdr:rowOff>66675</xdr:rowOff>
    </xdr:to>
    <xdr:pic>
      <xdr:nvPicPr>
        <xdr:cNvPr id="2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19050</xdr:colOff>
      <xdr:row>2</xdr:row>
      <xdr:rowOff>66675</xdr:rowOff>
    </xdr:to>
    <xdr:pic>
      <xdr:nvPicPr>
        <xdr:cNvPr id="3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19050</xdr:colOff>
      <xdr:row>2</xdr:row>
      <xdr:rowOff>66675</xdr:rowOff>
    </xdr:to>
    <xdr:pic>
      <xdr:nvPicPr>
        <xdr:cNvPr id="4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19050</xdr:colOff>
      <xdr:row>2</xdr:row>
      <xdr:rowOff>66675</xdr:rowOff>
    </xdr:to>
    <xdr:pic>
      <xdr:nvPicPr>
        <xdr:cNvPr id="5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876300</xdr:colOff>
      <xdr:row>2</xdr:row>
      <xdr:rowOff>85725</xdr:rowOff>
    </xdr:to>
    <xdr:pic>
      <xdr:nvPicPr>
        <xdr:cNvPr id="1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876300</xdr:colOff>
      <xdr:row>2</xdr:row>
      <xdr:rowOff>85725</xdr:rowOff>
    </xdr:to>
    <xdr:pic>
      <xdr:nvPicPr>
        <xdr:cNvPr id="1" name="Picture 1" descr="fav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tkaTrophy_32t_2018_02_16_1%20after%20round%204%201-32%202018-02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soupis"/>
      <sheetName val="1.A"/>
      <sheetName val="1.B"/>
      <sheetName val="1.C"/>
      <sheetName val="1.D"/>
      <sheetName val="Po 1.kole"/>
      <sheetName val="2.A"/>
      <sheetName val="2.B"/>
      <sheetName val="2.C"/>
      <sheetName val="2.D"/>
      <sheetName val="Po 2.kole"/>
      <sheetName val="3.A"/>
      <sheetName val="3.B"/>
      <sheetName val="3.C"/>
      <sheetName val="3.D"/>
      <sheetName val="3.součet"/>
      <sheetName val="Po 3.kole"/>
      <sheetName val="4. 1-8"/>
      <sheetName val="4. 9-16"/>
      <sheetName val="4. 17-24"/>
      <sheetName val="4. 25-32"/>
      <sheetName val="4.součet"/>
      <sheetName val="Po 4.kole"/>
      <sheetName val="5. 1-8"/>
      <sheetName val="5.9-16"/>
      <sheetName val="5.součet"/>
      <sheetName val="Po 5.kole"/>
      <sheetName val="6. 1-8 FINÁLE"/>
      <sheetName val="Konečné pořadí"/>
    </sheetNames>
    <sheetDataSet>
      <sheetData sheetId="0">
        <row r="1">
          <cell r="B1" t="str">
            <v>LETÍCÍ KAMENY TROPHY 2018</v>
          </cell>
        </row>
        <row r="2">
          <cell r="C2" t="str">
            <v>© 2017 Výsledkový servis a tvorba internetových prezentací</v>
          </cell>
        </row>
      </sheetData>
      <sheetData sheetId="26">
        <row r="18">
          <cell r="C18" t="str">
            <v>CC Liboc /Karel Kubeška/</v>
          </cell>
          <cell r="D18">
            <v>6</v>
          </cell>
          <cell r="E18">
            <v>18</v>
          </cell>
          <cell r="F18">
            <v>33</v>
          </cell>
          <cell r="G18">
            <v>18</v>
          </cell>
          <cell r="H18">
            <v>28</v>
          </cell>
          <cell r="I18" t="str">
            <v>6.</v>
          </cell>
        </row>
        <row r="19">
          <cell r="C19" t="str">
            <v>Zbraslav OH / Karel Klima/</v>
          </cell>
          <cell r="D19">
            <v>6</v>
          </cell>
          <cell r="E19">
            <v>18</v>
          </cell>
          <cell r="F19">
            <v>31</v>
          </cell>
          <cell r="G19">
            <v>16</v>
          </cell>
          <cell r="H19">
            <v>31</v>
          </cell>
          <cell r="I19" t="str">
            <v>11.</v>
          </cell>
        </row>
        <row r="20">
          <cell r="C20" t="str">
            <v>CC Savona M / Eva Málková/</v>
          </cell>
          <cell r="D20">
            <v>6</v>
          </cell>
          <cell r="E20">
            <v>17</v>
          </cell>
          <cell r="F20">
            <v>30</v>
          </cell>
          <cell r="G20">
            <v>18</v>
          </cell>
          <cell r="H20">
            <v>33</v>
          </cell>
          <cell r="I20" t="str">
            <v>10.</v>
          </cell>
        </row>
        <row r="21">
          <cell r="C21" t="str">
            <v>Krause /Mikkel Krause/</v>
          </cell>
          <cell r="D21">
            <v>6</v>
          </cell>
          <cell r="E21">
            <v>14</v>
          </cell>
          <cell r="F21">
            <v>31</v>
          </cell>
          <cell r="G21">
            <v>16</v>
          </cell>
          <cell r="H21">
            <v>23</v>
          </cell>
          <cell r="I21" t="str">
            <v>13.</v>
          </cell>
        </row>
        <row r="22">
          <cell r="C22" t="str">
            <v>Kingfishers /Gabor Riesz/</v>
          </cell>
          <cell r="D22">
            <v>5</v>
          </cell>
          <cell r="E22">
            <v>19</v>
          </cell>
          <cell r="F22">
            <v>45</v>
          </cell>
          <cell r="G22">
            <v>16</v>
          </cell>
          <cell r="H22">
            <v>23</v>
          </cell>
          <cell r="I22" t="str">
            <v>7.</v>
          </cell>
        </row>
        <row r="23">
          <cell r="C23" t="str">
            <v>CC Poprad /Pavol Pitonak/</v>
          </cell>
          <cell r="D23">
            <v>4</v>
          </cell>
          <cell r="E23">
            <v>19</v>
          </cell>
          <cell r="F23">
            <v>31</v>
          </cell>
          <cell r="G23">
            <v>20</v>
          </cell>
          <cell r="H23">
            <v>33</v>
          </cell>
          <cell r="I23" t="str">
            <v>5.</v>
          </cell>
        </row>
        <row r="24">
          <cell r="C24" t="str">
            <v>CC Kolibris 2 /Karel Hradec/</v>
          </cell>
          <cell r="D24">
            <v>4</v>
          </cell>
          <cell r="E24">
            <v>19</v>
          </cell>
          <cell r="F24">
            <v>27</v>
          </cell>
          <cell r="G24">
            <v>16</v>
          </cell>
          <cell r="H24">
            <v>25</v>
          </cell>
          <cell r="I24" t="str">
            <v>11.</v>
          </cell>
        </row>
        <row r="25">
          <cell r="C25" t="str">
            <v>CC Savona H / Hana Synáčková/</v>
          </cell>
          <cell r="D25">
            <v>4</v>
          </cell>
          <cell r="E25">
            <v>19</v>
          </cell>
          <cell r="F25">
            <v>25</v>
          </cell>
          <cell r="G25">
            <v>15</v>
          </cell>
          <cell r="H25">
            <v>23</v>
          </cell>
          <cell r="I25" t="str">
            <v>9.</v>
          </cell>
        </row>
        <row r="26">
          <cell r="C26" t="str">
            <v>SKC Marlex Team / Bartosz Dzinkowski/</v>
          </cell>
          <cell r="D26">
            <v>4</v>
          </cell>
          <cell r="E26">
            <v>14</v>
          </cell>
          <cell r="F26">
            <v>17</v>
          </cell>
          <cell r="G26">
            <v>13</v>
          </cell>
          <cell r="H26">
            <v>18</v>
          </cell>
          <cell r="I26" t="str">
            <v>10.</v>
          </cell>
        </row>
        <row r="27">
          <cell r="C27" t="str">
            <v>CC DION YB / Jaroslav Vedral/</v>
          </cell>
          <cell r="D27">
            <v>4</v>
          </cell>
          <cell r="E27">
            <v>13</v>
          </cell>
          <cell r="F27">
            <v>26</v>
          </cell>
          <cell r="G27">
            <v>14</v>
          </cell>
          <cell r="H27">
            <v>20</v>
          </cell>
          <cell r="I27" t="str">
            <v>17.</v>
          </cell>
        </row>
        <row r="28">
          <cell r="C28" t="str">
            <v>St. Petersburg / Sergey Morozov/</v>
          </cell>
          <cell r="D28">
            <v>4</v>
          </cell>
          <cell r="E28">
            <v>13</v>
          </cell>
          <cell r="F28">
            <v>25</v>
          </cell>
          <cell r="G28">
            <v>13</v>
          </cell>
          <cell r="H28">
            <v>21</v>
          </cell>
          <cell r="I28" t="str">
            <v>23.</v>
          </cell>
        </row>
        <row r="29">
          <cell r="C29" t="str">
            <v>DEAF-MAN /Yuri Makeev/</v>
          </cell>
          <cell r="D29">
            <v>4</v>
          </cell>
          <cell r="E29">
            <v>13</v>
          </cell>
          <cell r="F29">
            <v>21</v>
          </cell>
          <cell r="G29">
            <v>15</v>
          </cell>
          <cell r="H29">
            <v>27</v>
          </cell>
          <cell r="I29" t="str">
            <v>18.</v>
          </cell>
        </row>
        <row r="30">
          <cell r="C30" t="str">
            <v>Russian Junior /Daria Morozova/</v>
          </cell>
          <cell r="D30">
            <v>4</v>
          </cell>
          <cell r="E30">
            <v>13</v>
          </cell>
          <cell r="F30">
            <v>18</v>
          </cell>
          <cell r="G30">
            <v>11</v>
          </cell>
          <cell r="H30">
            <v>15</v>
          </cell>
          <cell r="I30" t="str">
            <v>15.</v>
          </cell>
        </row>
        <row r="31">
          <cell r="C31" t="str">
            <v>CC Interlaken / Rene Bettoli/</v>
          </cell>
          <cell r="D31">
            <v>4</v>
          </cell>
          <cell r="E31">
            <v>12</v>
          </cell>
          <cell r="F31">
            <v>19</v>
          </cell>
          <cell r="G31">
            <v>16</v>
          </cell>
          <cell r="H31">
            <v>24</v>
          </cell>
          <cell r="I31" t="str">
            <v>19.</v>
          </cell>
        </row>
        <row r="32">
          <cell r="C32" t="str">
            <v>DEAF-GIRLS /Anna Puntusova/</v>
          </cell>
          <cell r="D32">
            <v>4</v>
          </cell>
          <cell r="E32">
            <v>12</v>
          </cell>
          <cell r="F32">
            <v>18</v>
          </cell>
          <cell r="G32">
            <v>15</v>
          </cell>
          <cell r="H32">
            <v>25</v>
          </cell>
          <cell r="I32" t="str">
            <v>20.</v>
          </cell>
        </row>
        <row r="33">
          <cell r="C33" t="str">
            <v>St.Petersburg Girls /Irina Nizovtseva/</v>
          </cell>
          <cell r="D33">
            <v>4</v>
          </cell>
          <cell r="E33">
            <v>11</v>
          </cell>
          <cell r="F33">
            <v>21</v>
          </cell>
          <cell r="G33">
            <v>14</v>
          </cell>
          <cell r="H33">
            <v>21</v>
          </cell>
          <cell r="I33" t="str">
            <v>27.</v>
          </cell>
        </row>
        <row r="34">
          <cell r="C34" t="str">
            <v>EC Obersdorf 1 /Florian Knoll/</v>
          </cell>
          <cell r="D34">
            <v>2</v>
          </cell>
          <cell r="E34">
            <v>15</v>
          </cell>
          <cell r="F34">
            <v>28</v>
          </cell>
          <cell r="G34">
            <v>15</v>
          </cell>
          <cell r="H34">
            <v>24</v>
          </cell>
          <cell r="I34" t="str">
            <v>22.</v>
          </cell>
        </row>
        <row r="35">
          <cell r="C35" t="str">
            <v>Tabery / Kryštof Tabery/</v>
          </cell>
          <cell r="D35">
            <v>2</v>
          </cell>
          <cell r="E35">
            <v>14</v>
          </cell>
          <cell r="F35">
            <v>20</v>
          </cell>
          <cell r="G35">
            <v>13</v>
          </cell>
          <cell r="H35">
            <v>25</v>
          </cell>
          <cell r="I35" t="str">
            <v>24.</v>
          </cell>
        </row>
        <row r="36">
          <cell r="C36" t="str">
            <v>POS LODZ /Aleksander Grzelka/</v>
          </cell>
          <cell r="D36">
            <v>2</v>
          </cell>
          <cell r="E36">
            <v>14</v>
          </cell>
          <cell r="F36">
            <v>19</v>
          </cell>
          <cell r="G36">
            <v>16</v>
          </cell>
          <cell r="H36">
            <v>32</v>
          </cell>
          <cell r="I36" t="str">
            <v>30.</v>
          </cell>
        </row>
        <row r="37">
          <cell r="C37" t="str">
            <v>AZS Gliwice Team Pluta /Marta Pluta/</v>
          </cell>
          <cell r="D37">
            <v>2</v>
          </cell>
          <cell r="E37">
            <v>12</v>
          </cell>
          <cell r="F37">
            <v>26</v>
          </cell>
          <cell r="G37">
            <v>14</v>
          </cell>
          <cell r="H37">
            <v>23</v>
          </cell>
          <cell r="I37" t="str">
            <v>31.</v>
          </cell>
        </row>
        <row r="38">
          <cell r="C38" t="str">
            <v>CZE Seniors /Miloš Plzák/</v>
          </cell>
          <cell r="D38">
            <v>2</v>
          </cell>
          <cell r="E38">
            <v>12</v>
          </cell>
          <cell r="F38">
            <v>19</v>
          </cell>
          <cell r="G38">
            <v>15</v>
          </cell>
          <cell r="H38">
            <v>29</v>
          </cell>
          <cell r="I38" t="str">
            <v>26.</v>
          </cell>
        </row>
        <row r="39">
          <cell r="C39" t="str">
            <v>CC Savona 6 / Dominik Švarc/</v>
          </cell>
          <cell r="D39">
            <v>1</v>
          </cell>
          <cell r="E39">
            <v>9</v>
          </cell>
          <cell r="F39">
            <v>11</v>
          </cell>
          <cell r="G39">
            <v>15</v>
          </cell>
          <cell r="H39">
            <v>31</v>
          </cell>
          <cell r="I39" t="str">
            <v>28.</v>
          </cell>
        </row>
        <row r="40">
          <cell r="C40" t="str">
            <v>EC Oberrsdorf 2 / Feleix Messenzehl/</v>
          </cell>
          <cell r="D40">
            <v>1</v>
          </cell>
          <cell r="E40">
            <v>8</v>
          </cell>
          <cell r="F40">
            <v>14</v>
          </cell>
          <cell r="G40">
            <v>17</v>
          </cell>
          <cell r="H40">
            <v>26</v>
          </cell>
          <cell r="I40" t="str">
            <v>29.</v>
          </cell>
        </row>
        <row r="41">
          <cell r="C41" t="str">
            <v>KK Daruma /Radmila Panzalovic/</v>
          </cell>
          <cell r="D41">
            <v>0</v>
          </cell>
          <cell r="E41">
            <v>5</v>
          </cell>
          <cell r="F41">
            <v>5</v>
          </cell>
          <cell r="G41">
            <v>25</v>
          </cell>
          <cell r="H41">
            <v>73</v>
          </cell>
          <cell r="I41" t="str">
            <v>32.</v>
          </cell>
        </row>
      </sheetData>
      <sheetData sheetId="27">
        <row r="23">
          <cell r="B23" t="str">
            <v>1.CK Sem Tam Brno /Jiří Snítil/</v>
          </cell>
          <cell r="C23">
            <v>11</v>
          </cell>
          <cell r="D23">
            <v>25</v>
          </cell>
          <cell r="E23">
            <v>39</v>
          </cell>
          <cell r="F23">
            <v>16</v>
          </cell>
          <cell r="G23">
            <v>22</v>
          </cell>
          <cell r="H23" t="str">
            <v>1.</v>
          </cell>
        </row>
        <row r="24">
          <cell r="B24" t="str">
            <v>Sopot Curling Team / Borys Jasecki/</v>
          </cell>
          <cell r="C24">
            <v>9</v>
          </cell>
          <cell r="D24">
            <v>26</v>
          </cell>
          <cell r="E24">
            <v>39</v>
          </cell>
          <cell r="F24">
            <v>15</v>
          </cell>
          <cell r="G24">
            <v>23</v>
          </cell>
          <cell r="H24" t="str">
            <v>4.</v>
          </cell>
        </row>
        <row r="25">
          <cell r="B25" t="str">
            <v>CC Liboc 3 /Anna Kubešková/</v>
          </cell>
          <cell r="C25">
            <v>9</v>
          </cell>
          <cell r="D25">
            <v>22</v>
          </cell>
          <cell r="E25">
            <v>39</v>
          </cell>
          <cell r="F25">
            <v>18</v>
          </cell>
          <cell r="G25">
            <v>26</v>
          </cell>
          <cell r="H25" t="str">
            <v>7.</v>
          </cell>
        </row>
        <row r="26">
          <cell r="B26" t="str">
            <v>St. - Petersburg M /Aleksei Stukalskii/</v>
          </cell>
          <cell r="C26">
            <v>8</v>
          </cell>
          <cell r="D26">
            <v>23</v>
          </cell>
          <cell r="E26">
            <v>44</v>
          </cell>
          <cell r="F26">
            <v>19</v>
          </cell>
          <cell r="G26">
            <v>23</v>
          </cell>
          <cell r="H26" t="str">
            <v>2.</v>
          </cell>
        </row>
        <row r="27">
          <cell r="B27" t="str">
            <v>CC Kolibris 1 /David Šik/</v>
          </cell>
          <cell r="C27">
            <v>8</v>
          </cell>
          <cell r="D27">
            <v>23</v>
          </cell>
          <cell r="E27">
            <v>29</v>
          </cell>
          <cell r="F27">
            <v>18</v>
          </cell>
          <cell r="G27">
            <v>25</v>
          </cell>
          <cell r="H27" t="str">
            <v>6.</v>
          </cell>
        </row>
        <row r="28">
          <cell r="B28" t="str">
            <v>St. - Petersburg W / Maria Baksheeva/</v>
          </cell>
          <cell r="C28">
            <v>8</v>
          </cell>
          <cell r="D28">
            <v>22</v>
          </cell>
          <cell r="E28">
            <v>33</v>
          </cell>
          <cell r="F28">
            <v>17</v>
          </cell>
          <cell r="G28">
            <v>24</v>
          </cell>
          <cell r="H28" t="str">
            <v>5.</v>
          </cell>
        </row>
        <row r="29">
          <cell r="B29" t="str">
            <v>Zbraslav W /Linda Klimova/</v>
          </cell>
          <cell r="C29">
            <v>8</v>
          </cell>
          <cell r="D29">
            <v>21</v>
          </cell>
          <cell r="E29">
            <v>32</v>
          </cell>
          <cell r="F29">
            <v>18</v>
          </cell>
          <cell r="G29">
            <v>28</v>
          </cell>
          <cell r="H29" t="str">
            <v>3.</v>
          </cell>
        </row>
        <row r="30">
          <cell r="B30" t="str">
            <v>Ledoborci 7 /Jiri Candra/</v>
          </cell>
          <cell r="C30">
            <v>6</v>
          </cell>
          <cell r="D30">
            <v>22</v>
          </cell>
          <cell r="E30">
            <v>38</v>
          </cell>
          <cell r="F30">
            <v>20</v>
          </cell>
          <cell r="G30">
            <v>29</v>
          </cell>
          <cell r="H30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1">
      <selection activeCell="Q26" sqref="Q26"/>
    </sheetView>
  </sheetViews>
  <sheetFormatPr defaultColWidth="9.140625" defaultRowHeight="15"/>
  <cols>
    <col min="1" max="1" width="7.7109375" style="0" customWidth="1"/>
    <col min="2" max="2" width="6.140625" style="0" bestFit="1" customWidth="1"/>
    <col min="3" max="3" width="35.8515625" style="0" bestFit="1" customWidth="1"/>
    <col min="4" max="9" width="4.7109375" style="1" customWidth="1"/>
    <col min="10" max="10" width="7.7109375" style="0" customWidth="1"/>
  </cols>
  <sheetData>
    <row r="1" ht="15"/>
    <row r="2" spans="1:10" ht="18">
      <c r="A2" s="35" t="str">
        <f>'[1]Základní soupis'!B1</f>
        <v>LETÍCÍ KAMENY TROPHY 2018</v>
      </c>
      <c r="B2" s="35"/>
      <c r="C2" s="35"/>
      <c r="D2" s="35"/>
      <c r="E2" s="35"/>
      <c r="F2" s="35"/>
      <c r="G2" s="35"/>
      <c r="H2" s="35"/>
      <c r="I2" s="35"/>
      <c r="J2" s="35"/>
    </row>
    <row r="3" ht="15"/>
    <row r="5" spans="1:10" ht="15">
      <c r="A5" s="36" t="s">
        <v>93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>
      <c r="A6" s="2"/>
      <c r="J6" s="2"/>
    </row>
    <row r="7" spans="1:10" ht="15">
      <c r="A7" s="3"/>
      <c r="J7" s="3"/>
    </row>
    <row r="8" spans="1:10" ht="15">
      <c r="A8" s="3"/>
      <c r="B8" s="37" t="s">
        <v>94</v>
      </c>
      <c r="C8" s="37"/>
      <c r="D8" s="37"/>
      <c r="E8" s="37"/>
      <c r="F8" s="37"/>
      <c r="G8" s="37"/>
      <c r="H8" s="37"/>
      <c r="I8" s="37"/>
      <c r="J8" s="3"/>
    </row>
    <row r="9" spans="1:10" ht="15.75" thickBot="1">
      <c r="A9" s="3"/>
      <c r="B9" s="56" t="s">
        <v>0</v>
      </c>
      <c r="C9" s="57" t="s">
        <v>1</v>
      </c>
      <c r="D9" s="58" t="s">
        <v>2</v>
      </c>
      <c r="E9" s="58" t="s">
        <v>3</v>
      </c>
      <c r="F9" s="58" t="s">
        <v>4</v>
      </c>
      <c r="G9" s="58" t="s">
        <v>5</v>
      </c>
      <c r="H9" s="58" t="s">
        <v>6</v>
      </c>
      <c r="I9" s="58" t="s">
        <v>7</v>
      </c>
      <c r="J9" s="3"/>
    </row>
    <row r="10" spans="2:9" s="4" customFormat="1" ht="15.75">
      <c r="B10" s="59" t="s">
        <v>8</v>
      </c>
      <c r="C10" s="60" t="str">
        <f>'[1]6. 1-8 FINÁLE'!B23</f>
        <v>1.CK Sem Tam Brno /Jiří Snítil/</v>
      </c>
      <c r="D10" s="5">
        <f>'[1]6. 1-8 FINÁLE'!C23</f>
        <v>11</v>
      </c>
      <c r="E10" s="5">
        <f>'[1]6. 1-8 FINÁLE'!D23</f>
        <v>25</v>
      </c>
      <c r="F10" s="5">
        <f>'[1]6. 1-8 FINÁLE'!E23</f>
        <v>39</v>
      </c>
      <c r="G10" s="5">
        <f>'[1]6. 1-8 FINÁLE'!F23</f>
        <v>16</v>
      </c>
      <c r="H10" s="5">
        <f>'[1]6. 1-8 FINÁLE'!G23</f>
        <v>22</v>
      </c>
      <c r="I10" s="6" t="str">
        <f>'[1]6. 1-8 FINÁLE'!H23</f>
        <v>1.</v>
      </c>
    </row>
    <row r="11" spans="2:9" s="7" customFormat="1" ht="15">
      <c r="B11" s="61" t="s">
        <v>9</v>
      </c>
      <c r="C11" s="62" t="str">
        <f>'[1]6. 1-8 FINÁLE'!B24</f>
        <v>Sopot Curling Team / Borys Jasecki/</v>
      </c>
      <c r="D11" s="8">
        <f>'[1]6. 1-8 FINÁLE'!C24</f>
        <v>9</v>
      </c>
      <c r="E11" s="8">
        <f>'[1]6. 1-8 FINÁLE'!D24</f>
        <v>26</v>
      </c>
      <c r="F11" s="8">
        <f>'[1]6. 1-8 FINÁLE'!E24</f>
        <v>39</v>
      </c>
      <c r="G11" s="8">
        <f>'[1]6. 1-8 FINÁLE'!F24</f>
        <v>15</v>
      </c>
      <c r="H11" s="8">
        <f>'[1]6. 1-8 FINÁLE'!G24</f>
        <v>23</v>
      </c>
      <c r="I11" s="9" t="str">
        <f>'[1]6. 1-8 FINÁLE'!H24</f>
        <v>4.</v>
      </c>
    </row>
    <row r="12" spans="2:9" s="10" customFormat="1" ht="12.75">
      <c r="B12" s="63" t="s">
        <v>10</v>
      </c>
      <c r="C12" s="64" t="str">
        <f>'[1]6. 1-8 FINÁLE'!B25</f>
        <v>CC Liboc 3 /Anna Kubešková/</v>
      </c>
      <c r="D12" s="8">
        <f>'[1]6. 1-8 FINÁLE'!C25</f>
        <v>9</v>
      </c>
      <c r="E12" s="8">
        <f>'[1]6. 1-8 FINÁLE'!D25</f>
        <v>22</v>
      </c>
      <c r="F12" s="8">
        <f>'[1]6. 1-8 FINÁLE'!E25</f>
        <v>39</v>
      </c>
      <c r="G12" s="8">
        <f>'[1]6. 1-8 FINÁLE'!F25</f>
        <v>18</v>
      </c>
      <c r="H12" s="8">
        <f>'[1]6. 1-8 FINÁLE'!G25</f>
        <v>26</v>
      </c>
      <c r="I12" s="9" t="str">
        <f>'[1]6. 1-8 FINÁLE'!H25</f>
        <v>7.</v>
      </c>
    </row>
    <row r="13" spans="2:9" s="2" customFormat="1" ht="12">
      <c r="B13" s="42" t="s">
        <v>11</v>
      </c>
      <c r="C13" s="65" t="str">
        <f>'[1]6. 1-8 FINÁLE'!B26</f>
        <v>St. - Petersburg M /Aleksei Stukalskii/</v>
      </c>
      <c r="D13" s="8">
        <f>'[1]6. 1-8 FINÁLE'!C26</f>
        <v>8</v>
      </c>
      <c r="E13" s="8">
        <f>'[1]6. 1-8 FINÁLE'!D26</f>
        <v>23</v>
      </c>
      <c r="F13" s="8">
        <f>'[1]6. 1-8 FINÁLE'!E26</f>
        <v>44</v>
      </c>
      <c r="G13" s="8">
        <f>'[1]6. 1-8 FINÁLE'!F26</f>
        <v>19</v>
      </c>
      <c r="H13" s="8">
        <f>'[1]6. 1-8 FINÁLE'!G26</f>
        <v>23</v>
      </c>
      <c r="I13" s="9" t="str">
        <f>'[1]6. 1-8 FINÁLE'!H26</f>
        <v>2.</v>
      </c>
    </row>
    <row r="14" spans="2:9" s="2" customFormat="1" ht="12">
      <c r="B14" s="42" t="s">
        <v>12</v>
      </c>
      <c r="C14" s="65" t="str">
        <f>'[1]6. 1-8 FINÁLE'!B27</f>
        <v>CC Kolibris 1 /David Šik/</v>
      </c>
      <c r="D14" s="8">
        <f>'[1]6. 1-8 FINÁLE'!C27</f>
        <v>8</v>
      </c>
      <c r="E14" s="8">
        <f>'[1]6. 1-8 FINÁLE'!D27</f>
        <v>23</v>
      </c>
      <c r="F14" s="8">
        <f>'[1]6. 1-8 FINÁLE'!E27</f>
        <v>29</v>
      </c>
      <c r="G14" s="8">
        <f>'[1]6. 1-8 FINÁLE'!F27</f>
        <v>18</v>
      </c>
      <c r="H14" s="8">
        <f>'[1]6. 1-8 FINÁLE'!G27</f>
        <v>25</v>
      </c>
      <c r="I14" s="9" t="str">
        <f>'[1]6. 1-8 FINÁLE'!H27</f>
        <v>6.</v>
      </c>
    </row>
    <row r="15" spans="2:9" s="2" customFormat="1" ht="12">
      <c r="B15" s="42" t="s">
        <v>13</v>
      </c>
      <c r="C15" s="65" t="str">
        <f>'[1]6. 1-8 FINÁLE'!B28</f>
        <v>St. - Petersburg W / Maria Baksheeva/</v>
      </c>
      <c r="D15" s="8">
        <f>'[1]6. 1-8 FINÁLE'!C28</f>
        <v>8</v>
      </c>
      <c r="E15" s="8">
        <f>'[1]6. 1-8 FINÁLE'!D28</f>
        <v>22</v>
      </c>
      <c r="F15" s="8">
        <f>'[1]6. 1-8 FINÁLE'!E28</f>
        <v>33</v>
      </c>
      <c r="G15" s="8">
        <f>'[1]6. 1-8 FINÁLE'!F28</f>
        <v>17</v>
      </c>
      <c r="H15" s="8">
        <f>'[1]6. 1-8 FINÁLE'!G28</f>
        <v>24</v>
      </c>
      <c r="I15" s="9" t="str">
        <f>'[1]6. 1-8 FINÁLE'!H28</f>
        <v>5.</v>
      </c>
    </row>
    <row r="16" spans="2:9" s="2" customFormat="1" ht="12">
      <c r="B16" s="42" t="s">
        <v>14</v>
      </c>
      <c r="C16" s="65" t="str">
        <f>'[1]6. 1-8 FINÁLE'!B29</f>
        <v>Zbraslav W /Linda Klimova/</v>
      </c>
      <c r="D16" s="8">
        <f>'[1]6. 1-8 FINÁLE'!C29</f>
        <v>8</v>
      </c>
      <c r="E16" s="8">
        <f>'[1]6. 1-8 FINÁLE'!D29</f>
        <v>21</v>
      </c>
      <c r="F16" s="8">
        <f>'[1]6. 1-8 FINÁLE'!E29</f>
        <v>32</v>
      </c>
      <c r="G16" s="8">
        <f>'[1]6. 1-8 FINÁLE'!F29</f>
        <v>18</v>
      </c>
      <c r="H16" s="8">
        <f>'[1]6. 1-8 FINÁLE'!G29</f>
        <v>28</v>
      </c>
      <c r="I16" s="9" t="str">
        <f>'[1]6. 1-8 FINÁLE'!H29</f>
        <v>3.</v>
      </c>
    </row>
    <row r="17" spans="2:9" s="2" customFormat="1" ht="12.75" thickBot="1">
      <c r="B17" s="29" t="s">
        <v>15</v>
      </c>
      <c r="C17" s="66" t="str">
        <f>'[1]6. 1-8 FINÁLE'!B30</f>
        <v>Ledoborci 7 /Jiri Candra/</v>
      </c>
      <c r="D17" s="11">
        <f>'[1]6. 1-8 FINÁLE'!C30</f>
        <v>6</v>
      </c>
      <c r="E17" s="11">
        <f>'[1]6. 1-8 FINÁLE'!D30</f>
        <v>22</v>
      </c>
      <c r="F17" s="11">
        <f>'[1]6. 1-8 FINÁLE'!E30</f>
        <v>38</v>
      </c>
      <c r="G17" s="11">
        <f>'[1]6. 1-8 FINÁLE'!F30</f>
        <v>20</v>
      </c>
      <c r="H17" s="11">
        <f>'[1]6. 1-8 FINÁLE'!G30</f>
        <v>29</v>
      </c>
      <c r="I17" s="12" t="str">
        <f>'[1]6. 1-8 FINÁLE'!H30</f>
        <v>8.</v>
      </c>
    </row>
    <row r="18" spans="2:9" s="2" customFormat="1" ht="12">
      <c r="B18" s="28" t="s">
        <v>16</v>
      </c>
      <c r="C18" s="13" t="str">
        <f>'[1]Po 5.kole'!C18</f>
        <v>CC Liboc /Karel Kubeška/</v>
      </c>
      <c r="D18" s="5">
        <f>'[1]Po 5.kole'!D18</f>
        <v>6</v>
      </c>
      <c r="E18" s="5">
        <f>'[1]Po 5.kole'!E18</f>
        <v>18</v>
      </c>
      <c r="F18" s="5">
        <f>'[1]Po 5.kole'!F18</f>
        <v>33</v>
      </c>
      <c r="G18" s="5">
        <f>'[1]Po 5.kole'!G18</f>
        <v>18</v>
      </c>
      <c r="H18" s="5">
        <f>'[1]Po 5.kole'!H18</f>
        <v>28</v>
      </c>
      <c r="I18" s="6" t="str">
        <f>'[1]Po 5.kole'!I18</f>
        <v>6.</v>
      </c>
    </row>
    <row r="19" spans="2:9" s="2" customFormat="1" ht="12">
      <c r="B19" s="14" t="s">
        <v>17</v>
      </c>
      <c r="C19" s="15" t="str">
        <f>'[1]Po 5.kole'!C19</f>
        <v>Zbraslav OH / Karel Klima/</v>
      </c>
      <c r="D19" s="16">
        <f>'[1]Po 5.kole'!D19</f>
        <v>6</v>
      </c>
      <c r="E19" s="16">
        <f>'[1]Po 5.kole'!E19</f>
        <v>18</v>
      </c>
      <c r="F19" s="16">
        <f>'[1]Po 5.kole'!F19</f>
        <v>31</v>
      </c>
      <c r="G19" s="16">
        <f>'[1]Po 5.kole'!G19</f>
        <v>16</v>
      </c>
      <c r="H19" s="16">
        <f>'[1]Po 5.kole'!H19</f>
        <v>31</v>
      </c>
      <c r="I19" s="17" t="str">
        <f>'[1]Po 5.kole'!I19</f>
        <v>11.</v>
      </c>
    </row>
    <row r="20" spans="2:9" s="2" customFormat="1" ht="12">
      <c r="B20" s="14" t="s">
        <v>18</v>
      </c>
      <c r="C20" s="15" t="str">
        <f>'[1]Po 5.kole'!C20</f>
        <v>CC Savona M / Eva Málková/</v>
      </c>
      <c r="D20" s="16">
        <f>'[1]Po 5.kole'!D20</f>
        <v>6</v>
      </c>
      <c r="E20" s="16">
        <f>'[1]Po 5.kole'!E20</f>
        <v>17</v>
      </c>
      <c r="F20" s="16">
        <f>'[1]Po 5.kole'!F20</f>
        <v>30</v>
      </c>
      <c r="G20" s="16">
        <f>'[1]Po 5.kole'!G20</f>
        <v>18</v>
      </c>
      <c r="H20" s="16">
        <f>'[1]Po 5.kole'!H20</f>
        <v>33</v>
      </c>
      <c r="I20" s="17" t="str">
        <f>'[1]Po 5.kole'!I20</f>
        <v>10.</v>
      </c>
    </row>
    <row r="21" spans="2:9" s="2" customFormat="1" ht="12">
      <c r="B21" s="14" t="s">
        <v>19</v>
      </c>
      <c r="C21" s="15" t="str">
        <f>'[1]Po 5.kole'!C21</f>
        <v>Krause /Mikkel Krause/</v>
      </c>
      <c r="D21" s="16">
        <f>'[1]Po 5.kole'!D21</f>
        <v>6</v>
      </c>
      <c r="E21" s="16">
        <f>'[1]Po 5.kole'!E21</f>
        <v>14</v>
      </c>
      <c r="F21" s="16">
        <f>'[1]Po 5.kole'!F21</f>
        <v>31</v>
      </c>
      <c r="G21" s="16">
        <f>'[1]Po 5.kole'!G21</f>
        <v>16</v>
      </c>
      <c r="H21" s="16">
        <f>'[1]Po 5.kole'!H21</f>
        <v>23</v>
      </c>
      <c r="I21" s="17" t="str">
        <f>'[1]Po 5.kole'!I21</f>
        <v>13.</v>
      </c>
    </row>
    <row r="22" spans="2:9" s="2" customFormat="1" ht="12">
      <c r="B22" s="14" t="s">
        <v>20</v>
      </c>
      <c r="C22" s="15" t="str">
        <f>'[1]Po 5.kole'!C22</f>
        <v>Kingfishers /Gabor Riesz/</v>
      </c>
      <c r="D22" s="16">
        <f>'[1]Po 5.kole'!D22</f>
        <v>5</v>
      </c>
      <c r="E22" s="16">
        <f>'[1]Po 5.kole'!E22</f>
        <v>19</v>
      </c>
      <c r="F22" s="16">
        <f>'[1]Po 5.kole'!F22</f>
        <v>45</v>
      </c>
      <c r="G22" s="16">
        <f>'[1]Po 5.kole'!G22</f>
        <v>16</v>
      </c>
      <c r="H22" s="16">
        <f>'[1]Po 5.kole'!H22</f>
        <v>23</v>
      </c>
      <c r="I22" s="17" t="str">
        <f>'[1]Po 5.kole'!I22</f>
        <v>7.</v>
      </c>
    </row>
    <row r="23" spans="2:9" s="2" customFormat="1" ht="12">
      <c r="B23" s="14" t="s">
        <v>21</v>
      </c>
      <c r="C23" s="15" t="str">
        <f>'[1]Po 5.kole'!C23</f>
        <v>CC Poprad /Pavol Pitonak/</v>
      </c>
      <c r="D23" s="16">
        <f>'[1]Po 5.kole'!D23</f>
        <v>4</v>
      </c>
      <c r="E23" s="16">
        <f>'[1]Po 5.kole'!E23</f>
        <v>19</v>
      </c>
      <c r="F23" s="16">
        <f>'[1]Po 5.kole'!F23</f>
        <v>31</v>
      </c>
      <c r="G23" s="16">
        <f>'[1]Po 5.kole'!G23</f>
        <v>20</v>
      </c>
      <c r="H23" s="16">
        <f>'[1]Po 5.kole'!H23</f>
        <v>33</v>
      </c>
      <c r="I23" s="17" t="str">
        <f>'[1]Po 5.kole'!I23</f>
        <v>5.</v>
      </c>
    </row>
    <row r="24" spans="2:9" s="2" customFormat="1" ht="12">
      <c r="B24" s="14" t="s">
        <v>22</v>
      </c>
      <c r="C24" s="15" t="str">
        <f>'[1]Po 5.kole'!C24</f>
        <v>CC Kolibris 2 /Karel Hradec/</v>
      </c>
      <c r="D24" s="16">
        <f>'[1]Po 5.kole'!D24</f>
        <v>4</v>
      </c>
      <c r="E24" s="16">
        <f>'[1]Po 5.kole'!E24</f>
        <v>19</v>
      </c>
      <c r="F24" s="16">
        <f>'[1]Po 5.kole'!F24</f>
        <v>27</v>
      </c>
      <c r="G24" s="16">
        <f>'[1]Po 5.kole'!G24</f>
        <v>16</v>
      </c>
      <c r="H24" s="16">
        <f>'[1]Po 5.kole'!H24</f>
        <v>25</v>
      </c>
      <c r="I24" s="17" t="str">
        <f>'[1]Po 5.kole'!I24</f>
        <v>11.</v>
      </c>
    </row>
    <row r="25" spans="2:9" s="2" customFormat="1" ht="12">
      <c r="B25" s="42" t="s">
        <v>23</v>
      </c>
      <c r="C25" s="15" t="str">
        <f>'[1]Po 5.kole'!C25</f>
        <v>CC Savona H / Hana Synáčková/</v>
      </c>
      <c r="D25" s="16">
        <f>'[1]Po 5.kole'!D25</f>
        <v>4</v>
      </c>
      <c r="E25" s="16">
        <f>'[1]Po 5.kole'!E25</f>
        <v>19</v>
      </c>
      <c r="F25" s="16">
        <f>'[1]Po 5.kole'!F25</f>
        <v>25</v>
      </c>
      <c r="G25" s="16">
        <f>'[1]Po 5.kole'!G25</f>
        <v>15</v>
      </c>
      <c r="H25" s="16">
        <f>'[1]Po 5.kole'!H25</f>
        <v>23</v>
      </c>
      <c r="I25" s="17" t="str">
        <f>'[1]Po 5.kole'!I25</f>
        <v>9.</v>
      </c>
    </row>
    <row r="26" spans="2:9" s="2" customFormat="1" ht="12">
      <c r="B26" s="18" t="s">
        <v>24</v>
      </c>
      <c r="C26" s="15" t="str">
        <f>'[1]Po 5.kole'!C26</f>
        <v>SKC Marlex Team / Bartosz Dzinkowski/</v>
      </c>
      <c r="D26" s="16">
        <f>'[1]Po 5.kole'!D26</f>
        <v>4</v>
      </c>
      <c r="E26" s="16">
        <f>'[1]Po 5.kole'!E26</f>
        <v>14</v>
      </c>
      <c r="F26" s="16">
        <f>'[1]Po 5.kole'!F26</f>
        <v>17</v>
      </c>
      <c r="G26" s="16">
        <f>'[1]Po 5.kole'!G26</f>
        <v>13</v>
      </c>
      <c r="H26" s="16">
        <f>'[1]Po 5.kole'!H26</f>
        <v>18</v>
      </c>
      <c r="I26" s="17" t="str">
        <f>'[1]Po 5.kole'!I26</f>
        <v>10.</v>
      </c>
    </row>
    <row r="27" spans="2:9" s="2" customFormat="1" ht="12">
      <c r="B27" s="14" t="s">
        <v>25</v>
      </c>
      <c r="C27" s="15" t="str">
        <f>'[1]Po 5.kole'!C27</f>
        <v>CC DION YB / Jaroslav Vedral/</v>
      </c>
      <c r="D27" s="16">
        <f>'[1]Po 5.kole'!D27</f>
        <v>4</v>
      </c>
      <c r="E27" s="16">
        <f>'[1]Po 5.kole'!E27</f>
        <v>13</v>
      </c>
      <c r="F27" s="16">
        <f>'[1]Po 5.kole'!F27</f>
        <v>26</v>
      </c>
      <c r="G27" s="16">
        <f>'[1]Po 5.kole'!G27</f>
        <v>14</v>
      </c>
      <c r="H27" s="16">
        <f>'[1]Po 5.kole'!H27</f>
        <v>20</v>
      </c>
      <c r="I27" s="17" t="str">
        <f>'[1]Po 5.kole'!I27</f>
        <v>17.</v>
      </c>
    </row>
    <row r="28" spans="2:9" s="2" customFormat="1" ht="12">
      <c r="B28" s="14" t="s">
        <v>26</v>
      </c>
      <c r="C28" s="15" t="str">
        <f>'[1]Po 5.kole'!C28</f>
        <v>St. Petersburg / Sergey Morozov/</v>
      </c>
      <c r="D28" s="16">
        <f>'[1]Po 5.kole'!D28</f>
        <v>4</v>
      </c>
      <c r="E28" s="16">
        <f>'[1]Po 5.kole'!E28</f>
        <v>13</v>
      </c>
      <c r="F28" s="16">
        <f>'[1]Po 5.kole'!F28</f>
        <v>25</v>
      </c>
      <c r="G28" s="16">
        <f>'[1]Po 5.kole'!G28</f>
        <v>13</v>
      </c>
      <c r="H28" s="16">
        <f>'[1]Po 5.kole'!H28</f>
        <v>21</v>
      </c>
      <c r="I28" s="17" t="str">
        <f>'[1]Po 5.kole'!I28</f>
        <v>23.</v>
      </c>
    </row>
    <row r="29" spans="2:9" s="2" customFormat="1" ht="12">
      <c r="B29" s="14" t="s">
        <v>27</v>
      </c>
      <c r="C29" s="15" t="str">
        <f>'[1]Po 5.kole'!C29</f>
        <v>DEAF-MAN /Yuri Makeev/</v>
      </c>
      <c r="D29" s="16">
        <f>'[1]Po 5.kole'!D29</f>
        <v>4</v>
      </c>
      <c r="E29" s="16">
        <f>'[1]Po 5.kole'!E29</f>
        <v>13</v>
      </c>
      <c r="F29" s="16">
        <f>'[1]Po 5.kole'!F29</f>
        <v>21</v>
      </c>
      <c r="G29" s="16">
        <f>'[1]Po 5.kole'!G29</f>
        <v>15</v>
      </c>
      <c r="H29" s="16">
        <f>'[1]Po 5.kole'!H29</f>
        <v>27</v>
      </c>
      <c r="I29" s="17" t="str">
        <f>'[1]Po 5.kole'!I29</f>
        <v>18.</v>
      </c>
    </row>
    <row r="30" spans="2:9" s="2" customFormat="1" ht="12">
      <c r="B30" s="14" t="s">
        <v>28</v>
      </c>
      <c r="C30" s="15" t="str">
        <f>'[1]Po 5.kole'!C30</f>
        <v>Russian Junior /Daria Morozova/</v>
      </c>
      <c r="D30" s="16">
        <f>'[1]Po 5.kole'!D30</f>
        <v>4</v>
      </c>
      <c r="E30" s="16">
        <f>'[1]Po 5.kole'!E30</f>
        <v>13</v>
      </c>
      <c r="F30" s="16">
        <f>'[1]Po 5.kole'!F30</f>
        <v>18</v>
      </c>
      <c r="G30" s="16">
        <f>'[1]Po 5.kole'!G30</f>
        <v>11</v>
      </c>
      <c r="H30" s="16">
        <f>'[1]Po 5.kole'!H30</f>
        <v>15</v>
      </c>
      <c r="I30" s="17" t="str">
        <f>'[1]Po 5.kole'!I30</f>
        <v>15.</v>
      </c>
    </row>
    <row r="31" spans="2:9" s="2" customFormat="1" ht="12">
      <c r="B31" s="14" t="s">
        <v>29</v>
      </c>
      <c r="C31" s="15" t="str">
        <f>'[1]Po 5.kole'!C31</f>
        <v>CC Interlaken / Rene Bettoli/</v>
      </c>
      <c r="D31" s="16">
        <f>'[1]Po 5.kole'!D31</f>
        <v>4</v>
      </c>
      <c r="E31" s="16">
        <f>'[1]Po 5.kole'!E31</f>
        <v>12</v>
      </c>
      <c r="F31" s="16">
        <f>'[1]Po 5.kole'!F31</f>
        <v>19</v>
      </c>
      <c r="G31" s="16">
        <f>'[1]Po 5.kole'!G31</f>
        <v>16</v>
      </c>
      <c r="H31" s="16">
        <f>'[1]Po 5.kole'!H31</f>
        <v>24</v>
      </c>
      <c r="I31" s="17" t="str">
        <f>'[1]Po 5.kole'!I31</f>
        <v>19.</v>
      </c>
    </row>
    <row r="32" spans="2:9" s="2" customFormat="1" ht="12">
      <c r="B32" s="14" t="s">
        <v>30</v>
      </c>
      <c r="C32" s="15" t="str">
        <f>'[1]Po 5.kole'!C32</f>
        <v>DEAF-GIRLS /Anna Puntusova/</v>
      </c>
      <c r="D32" s="16">
        <f>'[1]Po 5.kole'!D32</f>
        <v>4</v>
      </c>
      <c r="E32" s="16">
        <f>'[1]Po 5.kole'!E32</f>
        <v>12</v>
      </c>
      <c r="F32" s="16">
        <f>'[1]Po 5.kole'!F32</f>
        <v>18</v>
      </c>
      <c r="G32" s="16">
        <f>'[1]Po 5.kole'!G32</f>
        <v>15</v>
      </c>
      <c r="H32" s="16">
        <f>'[1]Po 5.kole'!H32</f>
        <v>25</v>
      </c>
      <c r="I32" s="17" t="str">
        <f>'[1]Po 5.kole'!I32</f>
        <v>20.</v>
      </c>
    </row>
    <row r="33" spans="2:9" s="2" customFormat="1" ht="12">
      <c r="B33" s="14" t="s">
        <v>31</v>
      </c>
      <c r="C33" s="15" t="str">
        <f>'[1]Po 5.kole'!C33</f>
        <v>St.Petersburg Girls /Irina Nizovtseva/</v>
      </c>
      <c r="D33" s="16">
        <f>'[1]Po 5.kole'!D33</f>
        <v>4</v>
      </c>
      <c r="E33" s="16">
        <f>'[1]Po 5.kole'!E33</f>
        <v>11</v>
      </c>
      <c r="F33" s="16">
        <f>'[1]Po 5.kole'!F33</f>
        <v>21</v>
      </c>
      <c r="G33" s="16">
        <f>'[1]Po 5.kole'!G33</f>
        <v>14</v>
      </c>
      <c r="H33" s="16">
        <f>'[1]Po 5.kole'!H33</f>
        <v>21</v>
      </c>
      <c r="I33" s="17" t="str">
        <f>'[1]Po 5.kole'!I33</f>
        <v>27.</v>
      </c>
    </row>
    <row r="34" spans="2:9" ht="15">
      <c r="B34" s="14" t="s">
        <v>32</v>
      </c>
      <c r="C34" s="15" t="str">
        <f>'[1]Po 5.kole'!C34</f>
        <v>EC Obersdorf 1 /Florian Knoll/</v>
      </c>
      <c r="D34" s="16">
        <f>'[1]Po 5.kole'!D34</f>
        <v>2</v>
      </c>
      <c r="E34" s="16">
        <f>'[1]Po 5.kole'!E34</f>
        <v>15</v>
      </c>
      <c r="F34" s="16">
        <f>'[1]Po 5.kole'!F34</f>
        <v>28</v>
      </c>
      <c r="G34" s="16">
        <f>'[1]Po 5.kole'!G34</f>
        <v>15</v>
      </c>
      <c r="H34" s="16">
        <f>'[1]Po 5.kole'!H34</f>
        <v>24</v>
      </c>
      <c r="I34" s="17" t="str">
        <f>'[1]Po 5.kole'!I34</f>
        <v>22.</v>
      </c>
    </row>
    <row r="35" spans="2:9" ht="15">
      <c r="B35" s="14" t="s">
        <v>33</v>
      </c>
      <c r="C35" s="15" t="str">
        <f>'[1]Po 5.kole'!C35</f>
        <v>Tabery / Kryštof Tabery/</v>
      </c>
      <c r="D35" s="16">
        <f>'[1]Po 5.kole'!D35</f>
        <v>2</v>
      </c>
      <c r="E35" s="16">
        <f>'[1]Po 5.kole'!E35</f>
        <v>14</v>
      </c>
      <c r="F35" s="16">
        <f>'[1]Po 5.kole'!F35</f>
        <v>20</v>
      </c>
      <c r="G35" s="16">
        <f>'[1]Po 5.kole'!G35</f>
        <v>13</v>
      </c>
      <c r="H35" s="16">
        <f>'[1]Po 5.kole'!H35</f>
        <v>25</v>
      </c>
      <c r="I35" s="17" t="str">
        <f>'[1]Po 5.kole'!I35</f>
        <v>24.</v>
      </c>
    </row>
    <row r="36" spans="2:9" ht="15">
      <c r="B36" s="14" t="s">
        <v>34</v>
      </c>
      <c r="C36" s="15" t="str">
        <f>'[1]Po 5.kole'!C36</f>
        <v>POS LODZ /Aleksander Grzelka/</v>
      </c>
      <c r="D36" s="16">
        <f>'[1]Po 5.kole'!D36</f>
        <v>2</v>
      </c>
      <c r="E36" s="16">
        <f>'[1]Po 5.kole'!E36</f>
        <v>14</v>
      </c>
      <c r="F36" s="16">
        <f>'[1]Po 5.kole'!F36</f>
        <v>19</v>
      </c>
      <c r="G36" s="16">
        <f>'[1]Po 5.kole'!G36</f>
        <v>16</v>
      </c>
      <c r="H36" s="16">
        <f>'[1]Po 5.kole'!H36</f>
        <v>32</v>
      </c>
      <c r="I36" s="17" t="str">
        <f>'[1]Po 5.kole'!I36</f>
        <v>30.</v>
      </c>
    </row>
    <row r="37" spans="2:9" ht="15">
      <c r="B37" s="14" t="s">
        <v>35</v>
      </c>
      <c r="C37" s="15" t="str">
        <f>'[1]Po 5.kole'!C37</f>
        <v>AZS Gliwice Team Pluta /Marta Pluta/</v>
      </c>
      <c r="D37" s="16">
        <f>'[1]Po 5.kole'!D37</f>
        <v>2</v>
      </c>
      <c r="E37" s="16">
        <f>'[1]Po 5.kole'!E37</f>
        <v>12</v>
      </c>
      <c r="F37" s="16">
        <f>'[1]Po 5.kole'!F37</f>
        <v>26</v>
      </c>
      <c r="G37" s="16">
        <f>'[1]Po 5.kole'!G37</f>
        <v>14</v>
      </c>
      <c r="H37" s="16">
        <f>'[1]Po 5.kole'!H37</f>
        <v>23</v>
      </c>
      <c r="I37" s="17" t="str">
        <f>'[1]Po 5.kole'!I37</f>
        <v>31.</v>
      </c>
    </row>
    <row r="38" spans="2:9" ht="15">
      <c r="B38" s="14" t="s">
        <v>36</v>
      </c>
      <c r="C38" s="15" t="str">
        <f>'[1]Po 5.kole'!C38</f>
        <v>CZE Seniors /Miloš Plzák/</v>
      </c>
      <c r="D38" s="16">
        <f>'[1]Po 5.kole'!D38</f>
        <v>2</v>
      </c>
      <c r="E38" s="16">
        <f>'[1]Po 5.kole'!E38</f>
        <v>12</v>
      </c>
      <c r="F38" s="16">
        <f>'[1]Po 5.kole'!F38</f>
        <v>19</v>
      </c>
      <c r="G38" s="16">
        <f>'[1]Po 5.kole'!G38</f>
        <v>15</v>
      </c>
      <c r="H38" s="16">
        <f>'[1]Po 5.kole'!H38</f>
        <v>29</v>
      </c>
      <c r="I38" s="17" t="str">
        <f>'[1]Po 5.kole'!I38</f>
        <v>26.</v>
      </c>
    </row>
    <row r="39" spans="2:9" ht="15">
      <c r="B39" s="14" t="s">
        <v>37</v>
      </c>
      <c r="C39" s="15" t="str">
        <f>'[1]Po 5.kole'!C39</f>
        <v>CC Savona 6 / Dominik Švarc/</v>
      </c>
      <c r="D39" s="16">
        <f>'[1]Po 5.kole'!D39</f>
        <v>1</v>
      </c>
      <c r="E39" s="16">
        <f>'[1]Po 5.kole'!E39</f>
        <v>9</v>
      </c>
      <c r="F39" s="16">
        <f>'[1]Po 5.kole'!F39</f>
        <v>11</v>
      </c>
      <c r="G39" s="16">
        <f>'[1]Po 5.kole'!G39</f>
        <v>15</v>
      </c>
      <c r="H39" s="16">
        <f>'[1]Po 5.kole'!H39</f>
        <v>31</v>
      </c>
      <c r="I39" s="17" t="str">
        <f>'[1]Po 5.kole'!I39</f>
        <v>28.</v>
      </c>
    </row>
    <row r="40" spans="1:15" s="3" customFormat="1" ht="15">
      <c r="A40"/>
      <c r="B40" s="14" t="s">
        <v>38</v>
      </c>
      <c r="C40" s="15" t="str">
        <f>'[1]Po 5.kole'!C40</f>
        <v>EC Oberrsdorf 2 / Feleix Messenzehl/</v>
      </c>
      <c r="D40" s="16">
        <f>'[1]Po 5.kole'!D40</f>
        <v>1</v>
      </c>
      <c r="E40" s="16">
        <f>'[1]Po 5.kole'!E40</f>
        <v>8</v>
      </c>
      <c r="F40" s="16">
        <f>'[1]Po 5.kole'!F40</f>
        <v>14</v>
      </c>
      <c r="G40" s="16">
        <f>'[1]Po 5.kole'!G40</f>
        <v>17</v>
      </c>
      <c r="H40" s="16">
        <f>'[1]Po 5.kole'!H40</f>
        <v>26</v>
      </c>
      <c r="I40" s="17" t="str">
        <f>'[1]Po 5.kole'!I40</f>
        <v>29.</v>
      </c>
      <c r="J40"/>
      <c r="K40" s="19"/>
      <c r="L40" s="19"/>
      <c r="M40" s="20"/>
      <c r="N40" s="19"/>
      <c r="O40" s="19"/>
    </row>
    <row r="41" spans="2:9" ht="15.75" thickBot="1">
      <c r="B41" s="21" t="s">
        <v>39</v>
      </c>
      <c r="C41" s="22" t="str">
        <f>'[1]Po 5.kole'!C41</f>
        <v>KK Daruma /Radmila Panzalovic/</v>
      </c>
      <c r="D41" s="23">
        <f>'[1]Po 5.kole'!D41</f>
        <v>0</v>
      </c>
      <c r="E41" s="23">
        <f>'[1]Po 5.kole'!E41</f>
        <v>5</v>
      </c>
      <c r="F41" s="23">
        <f>'[1]Po 5.kole'!F41</f>
        <v>5</v>
      </c>
      <c r="G41" s="23">
        <f>'[1]Po 5.kole'!G41</f>
        <v>25</v>
      </c>
      <c r="H41" s="23">
        <f>'[1]Po 5.kole'!H41</f>
        <v>73</v>
      </c>
      <c r="I41" s="24" t="str">
        <f>'[1]Po 5.kole'!I41</f>
        <v>32.</v>
      </c>
    </row>
    <row r="42" spans="2:9" ht="15">
      <c r="B42" s="25"/>
      <c r="C42" s="26"/>
      <c r="D42" s="27"/>
      <c r="E42" s="27"/>
      <c r="F42" s="27"/>
      <c r="G42" s="27"/>
      <c r="H42" s="27"/>
      <c r="I42" s="27"/>
    </row>
    <row r="43" spans="2:9" ht="15">
      <c r="B43" s="25"/>
      <c r="C43" s="26"/>
      <c r="D43" s="27"/>
      <c r="E43" s="27"/>
      <c r="F43" s="27"/>
      <c r="G43" s="27"/>
      <c r="H43" s="27"/>
      <c r="I43" s="27"/>
    </row>
    <row r="44" spans="2:9" ht="15">
      <c r="B44" s="25"/>
      <c r="C44" s="26"/>
      <c r="D44" s="27"/>
      <c r="E44" s="27"/>
      <c r="F44" s="27"/>
      <c r="G44" s="27"/>
      <c r="H44" s="27"/>
      <c r="I44" s="27"/>
    </row>
    <row r="45" spans="2:9" ht="15">
      <c r="B45" s="25"/>
      <c r="C45" s="26"/>
      <c r="D45" s="27"/>
      <c r="E45" s="27"/>
      <c r="F45" s="27"/>
      <c r="G45" s="27"/>
      <c r="H45" s="27"/>
      <c r="I45" s="27"/>
    </row>
    <row r="46" spans="1:10" ht="15">
      <c r="A46" s="38" t="str">
        <f>'[1]Základní soupis'!C2</f>
        <v>© 2017 Výsledkový servis a tvorba internetových prezentací</v>
      </c>
      <c r="B46" s="38"/>
      <c r="C46" s="38"/>
      <c r="D46" s="38"/>
      <c r="E46" s="38"/>
      <c r="F46" s="38"/>
      <c r="G46" s="38"/>
      <c r="H46" s="38"/>
      <c r="I46" s="39" t="s">
        <v>40</v>
      </c>
      <c r="J46" s="39"/>
    </row>
  </sheetData>
  <sheetProtection/>
  <mergeCells count="5">
    <mergeCell ref="A2:J2"/>
    <mergeCell ref="A5:J5"/>
    <mergeCell ref="A46:H46"/>
    <mergeCell ref="I46:J46"/>
    <mergeCell ref="B8:I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4">
      <selection activeCell="C7" sqref="C7"/>
    </sheetView>
  </sheetViews>
  <sheetFormatPr defaultColWidth="9.140625" defaultRowHeight="15"/>
  <cols>
    <col min="1" max="5" width="30.00390625" style="0" customWidth="1"/>
  </cols>
  <sheetData>
    <row r="2" spans="1:4" ht="35.25">
      <c r="A2" s="40" t="s">
        <v>41</v>
      </c>
      <c r="B2" s="40"/>
      <c r="C2" s="40"/>
      <c r="D2" s="40"/>
    </row>
    <row r="3" spans="1:4" ht="15.75">
      <c r="A3" s="41" t="s">
        <v>42</v>
      </c>
      <c r="B3" s="41"/>
      <c r="C3" s="41"/>
      <c r="D3" s="41"/>
    </row>
    <row r="6" ht="18">
      <c r="A6" s="31" t="s">
        <v>51</v>
      </c>
    </row>
    <row r="8" ht="18">
      <c r="A8" s="30">
        <v>43148</v>
      </c>
    </row>
    <row r="9" spans="1:2" ht="23.25">
      <c r="A9" s="32">
        <v>0.8055555555555555</v>
      </c>
      <c r="B9" s="32" t="s">
        <v>52</v>
      </c>
    </row>
    <row r="10" spans="1:4" ht="15">
      <c r="A10" t="s">
        <v>43</v>
      </c>
      <c r="B10" t="s">
        <v>44</v>
      </c>
      <c r="C10" t="s">
        <v>45</v>
      </c>
      <c r="D10" t="s">
        <v>46</v>
      </c>
    </row>
    <row r="11" spans="1:4" ht="15">
      <c r="A11" s="33" t="s">
        <v>53</v>
      </c>
      <c r="B11" s="33" t="s">
        <v>54</v>
      </c>
      <c r="C11" s="33" t="s">
        <v>55</v>
      </c>
      <c r="D11" s="33" t="s">
        <v>56</v>
      </c>
    </row>
    <row r="12" spans="1:4" ht="15">
      <c r="A12" s="33" t="s">
        <v>57</v>
      </c>
      <c r="B12" s="33" t="s">
        <v>58</v>
      </c>
      <c r="C12" s="33" t="s">
        <v>48</v>
      </c>
      <c r="D12" s="33" t="s">
        <v>49</v>
      </c>
    </row>
    <row r="14" ht="18">
      <c r="A14" s="30">
        <v>43148</v>
      </c>
    </row>
    <row r="15" spans="1:2" ht="23.25">
      <c r="A15" s="32">
        <v>0.8888888888888888</v>
      </c>
      <c r="B15" s="32" t="s">
        <v>59</v>
      </c>
    </row>
    <row r="16" spans="1:4" ht="15">
      <c r="A16" t="s">
        <v>43</v>
      </c>
      <c r="B16" t="s">
        <v>44</v>
      </c>
      <c r="C16" t="s">
        <v>45</v>
      </c>
      <c r="D16" t="s">
        <v>46</v>
      </c>
    </row>
    <row r="17" spans="1:4" ht="15">
      <c r="A17" s="33" t="s">
        <v>60</v>
      </c>
      <c r="B17" s="33" t="s">
        <v>61</v>
      </c>
      <c r="C17" s="33" t="s">
        <v>62</v>
      </c>
      <c r="D17" s="33" t="s">
        <v>63</v>
      </c>
    </row>
    <row r="18" spans="1:4" ht="15">
      <c r="A18" s="33" t="s">
        <v>64</v>
      </c>
      <c r="B18" s="33" t="s">
        <v>65</v>
      </c>
      <c r="C18" s="33" t="s">
        <v>50</v>
      </c>
      <c r="D18" s="33" t="s">
        <v>66</v>
      </c>
    </row>
    <row r="20" ht="18">
      <c r="A20" s="34">
        <v>43149</v>
      </c>
    </row>
    <row r="21" spans="1:2" ht="23.25">
      <c r="A21" s="32">
        <v>0.3125</v>
      </c>
      <c r="B21" s="32" t="s">
        <v>67</v>
      </c>
    </row>
    <row r="22" spans="1:4" ht="15">
      <c r="A22" t="s">
        <v>43</v>
      </c>
      <c r="B22" t="s">
        <v>44</v>
      </c>
      <c r="C22" t="s">
        <v>45</v>
      </c>
      <c r="D22" t="s">
        <v>46</v>
      </c>
    </row>
    <row r="23" spans="1:4" ht="15">
      <c r="A23" s="33" t="s">
        <v>68</v>
      </c>
      <c r="B23" s="33" t="s">
        <v>69</v>
      </c>
      <c r="C23" s="33" t="s">
        <v>70</v>
      </c>
      <c r="D23" s="33" t="s">
        <v>47</v>
      </c>
    </row>
    <row r="24" spans="1:4" ht="15">
      <c r="A24" s="33" t="s">
        <v>71</v>
      </c>
      <c r="B24" s="33" t="s">
        <v>72</v>
      </c>
      <c r="C24" s="33" t="s">
        <v>73</v>
      </c>
      <c r="D24" s="33" t="s">
        <v>74</v>
      </c>
    </row>
    <row r="26" ht="18">
      <c r="A26" s="34">
        <v>43149</v>
      </c>
    </row>
    <row r="27" spans="1:2" ht="23.25">
      <c r="A27" s="32">
        <v>0.3958333333333333</v>
      </c>
      <c r="B27" s="32" t="s">
        <v>75</v>
      </c>
    </row>
    <row r="28" spans="1:4" ht="15">
      <c r="A28" t="s">
        <v>43</v>
      </c>
      <c r="B28" t="s">
        <v>44</v>
      </c>
      <c r="C28" t="s">
        <v>45</v>
      </c>
      <c r="D28" t="s">
        <v>46</v>
      </c>
    </row>
    <row r="29" spans="1:4" ht="15">
      <c r="A29" s="33" t="s">
        <v>76</v>
      </c>
      <c r="B29" s="33" t="s">
        <v>77</v>
      </c>
      <c r="C29" s="33" t="s">
        <v>78</v>
      </c>
      <c r="D29" s="33" t="s">
        <v>79</v>
      </c>
    </row>
    <row r="30" spans="1:4" ht="15">
      <c r="A30" s="33" t="s">
        <v>80</v>
      </c>
      <c r="B30" s="33" t="s">
        <v>81</v>
      </c>
      <c r="C30" s="33" t="s">
        <v>82</v>
      </c>
      <c r="D30" s="33" t="s">
        <v>83</v>
      </c>
    </row>
  </sheetData>
  <sheetProtection/>
  <mergeCells count="2">
    <mergeCell ref="A2:D2"/>
    <mergeCell ref="A3:D3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D24" sqref="D24"/>
    </sheetView>
  </sheetViews>
  <sheetFormatPr defaultColWidth="9.140625" defaultRowHeight="15"/>
  <cols>
    <col min="1" max="5" width="30.00390625" style="0" customWidth="1"/>
  </cols>
  <sheetData>
    <row r="2" spans="1:4" ht="35.25">
      <c r="A2" s="40" t="s">
        <v>41</v>
      </c>
      <c r="B2" s="40"/>
      <c r="C2" s="40"/>
      <c r="D2" s="40"/>
    </row>
    <row r="3" spans="1:4" ht="15.75">
      <c r="A3" s="41" t="s">
        <v>42</v>
      </c>
      <c r="B3" s="41"/>
      <c r="C3" s="41"/>
      <c r="D3" s="41"/>
    </row>
    <row r="6" ht="18">
      <c r="A6" s="43">
        <v>43149</v>
      </c>
    </row>
    <row r="7" spans="1:2" ht="23.25">
      <c r="A7" s="32">
        <v>0.4791666666666667</v>
      </c>
      <c r="B7" s="32" t="s">
        <v>85</v>
      </c>
    </row>
    <row r="8" spans="1:4" ht="15">
      <c r="A8" t="s">
        <v>43</v>
      </c>
      <c r="B8" t="s">
        <v>44</v>
      </c>
      <c r="C8" t="s">
        <v>45</v>
      </c>
      <c r="D8" t="s">
        <v>46</v>
      </c>
    </row>
    <row r="9" spans="1:4" ht="18">
      <c r="A9" s="44" t="s">
        <v>58</v>
      </c>
      <c r="B9" s="44" t="s">
        <v>55</v>
      </c>
      <c r="C9" s="45" t="s">
        <v>57</v>
      </c>
      <c r="D9" s="44" t="s">
        <v>88</v>
      </c>
    </row>
    <row r="10" spans="1:4" ht="18">
      <c r="A10" s="46" t="s">
        <v>62</v>
      </c>
      <c r="B10" s="46" t="s">
        <v>87</v>
      </c>
      <c r="C10" s="47" t="s">
        <v>61</v>
      </c>
      <c r="D10" s="46" t="s">
        <v>48</v>
      </c>
    </row>
    <row r="12" ht="18">
      <c r="A12" s="43">
        <v>42785</v>
      </c>
    </row>
    <row r="13" spans="1:2" ht="23.25">
      <c r="A13" s="32">
        <v>0.5625</v>
      </c>
      <c r="B13" s="32" t="s">
        <v>86</v>
      </c>
    </row>
    <row r="14" spans="1:4" ht="15">
      <c r="A14" t="s">
        <v>43</v>
      </c>
      <c r="B14" t="s">
        <v>44</v>
      </c>
      <c r="C14" t="s">
        <v>45</v>
      </c>
      <c r="D14" t="s">
        <v>46</v>
      </c>
    </row>
    <row r="15" spans="1:4" ht="18">
      <c r="A15" s="48" t="s">
        <v>49</v>
      </c>
      <c r="B15" s="44" t="s">
        <v>53</v>
      </c>
      <c r="C15" s="45" t="s">
        <v>47</v>
      </c>
      <c r="D15" s="44" t="s">
        <v>90</v>
      </c>
    </row>
    <row r="16" spans="1:4" ht="18">
      <c r="A16" s="49" t="s">
        <v>89</v>
      </c>
      <c r="B16" s="46" t="s">
        <v>60</v>
      </c>
      <c r="C16" s="47" t="s">
        <v>65</v>
      </c>
      <c r="D16" s="46" t="s">
        <v>77</v>
      </c>
    </row>
    <row r="18" ht="18">
      <c r="A18" s="43">
        <v>42785</v>
      </c>
    </row>
    <row r="19" spans="1:2" ht="23.25">
      <c r="A19" s="32">
        <v>0.6770833333333334</v>
      </c>
      <c r="B19" s="32" t="s">
        <v>84</v>
      </c>
    </row>
    <row r="20" spans="1:4" ht="15">
      <c r="A20" t="s">
        <v>43</v>
      </c>
      <c r="B20" t="s">
        <v>44</v>
      </c>
      <c r="C20" t="s">
        <v>45</v>
      </c>
      <c r="D20" t="s">
        <v>46</v>
      </c>
    </row>
    <row r="21" spans="1:4" ht="18">
      <c r="A21" s="50" t="s">
        <v>61</v>
      </c>
      <c r="B21" s="51" t="s">
        <v>48</v>
      </c>
      <c r="C21" s="52" t="s">
        <v>62</v>
      </c>
      <c r="D21" s="51" t="s">
        <v>57</v>
      </c>
    </row>
    <row r="22" spans="1:4" ht="18">
      <c r="A22" s="53" t="s">
        <v>91</v>
      </c>
      <c r="B22" s="54" t="s">
        <v>88</v>
      </c>
      <c r="C22" s="55" t="s">
        <v>87</v>
      </c>
      <c r="D22" s="54" t="s">
        <v>92</v>
      </c>
    </row>
  </sheetData>
  <sheetProtection/>
  <mergeCells count="2">
    <mergeCell ref="A2:D2"/>
    <mergeCell ref="A3:D3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Rozhodci</cp:lastModifiedBy>
  <cp:lastPrinted>2018-02-18T14:48:05Z</cp:lastPrinted>
  <dcterms:created xsi:type="dcterms:W3CDTF">2017-02-20T11:08:01Z</dcterms:created>
  <dcterms:modified xsi:type="dcterms:W3CDTF">2018-02-18T17:20:32Z</dcterms:modified>
  <cp:category/>
  <cp:version/>
  <cp:contentType/>
  <cp:contentStatus/>
</cp:coreProperties>
</file>